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45" windowHeight="4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  <c r="D6" i="1" s="1"/>
  <c r="D19" i="1"/>
  <c r="C9" i="1"/>
  <c r="C12" i="1"/>
  <c r="D23" i="1"/>
  <c r="C13" i="1"/>
  <c r="C10" i="1"/>
  <c r="C8" i="1"/>
  <c r="D13" i="1" l="1"/>
  <c r="D25" i="1" s="1"/>
  <c r="D27" i="1" s="1"/>
</calcChain>
</file>

<file path=xl/sharedStrings.xml><?xml version="1.0" encoding="utf-8"?>
<sst xmlns="http://schemas.openxmlformats.org/spreadsheetml/2006/main" count="24" uniqueCount="23">
  <si>
    <t>Cash flow from operating activities</t>
  </si>
  <si>
    <t>Net income</t>
  </si>
  <si>
    <t>adjustments for:</t>
  </si>
  <si>
    <t>Depreciation and Amortization</t>
  </si>
  <si>
    <t>increase in trade receivables</t>
  </si>
  <si>
    <t>increase in inventory</t>
  </si>
  <si>
    <t>increase in trade payable</t>
  </si>
  <si>
    <t>Cash flow from Investing Activities</t>
  </si>
  <si>
    <t>Purchase of equipment</t>
  </si>
  <si>
    <t>proceeds from sale of equipment</t>
  </si>
  <si>
    <t>Net cash used in investing activities</t>
  </si>
  <si>
    <t>Cash flows from financing activities</t>
  </si>
  <si>
    <t>dividends paid</t>
  </si>
  <si>
    <t>Net cash used in financing activities</t>
  </si>
  <si>
    <t>Net cahs increase in cash and cash equivalent</t>
  </si>
  <si>
    <t>Cash and Cash equivalents at the beginning of the period</t>
  </si>
  <si>
    <t>Ending Cash balance</t>
  </si>
  <si>
    <t>increase in prepaid rent</t>
  </si>
  <si>
    <t>increase in interest payable</t>
  </si>
  <si>
    <t>increase in deffered service revenue</t>
  </si>
  <si>
    <t>loan payable</t>
  </si>
  <si>
    <t>decrease in income tax payable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</si>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</sst>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164" fontId="2" fillId="0" borderId="0" xfId="1" applyFont="1"/>
    <xf numFmtId="16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topLeftCell="A13" zoomScale="120" zoomScaleNormal="120" workbookViewId="0"/>
  </sheetViews>
  <sheetFormatPr defaultRowHeight="15" x14ac:dyDescent="0.25"/>
  <cols>
    <col min="1" max="1" width="20" customWidth="1"/>
    <col min="3" max="4" width="11.42578125" style="3" bestFit="1" customWidth="1"/>
  </cols>
  <sheetData>
    <row r="1" spans="1:4" x14ac:dyDescent="0.25">
      <c r="C1" s="2" t="s">
        <v>22</v>
      </c>
      <c r="D1" s="2" t="s">
        <v>22</v>
      </c>
    </row>
    <row r="2" spans="1:4" x14ac:dyDescent="0.25">
      <c r="A2" s="1" t="s">
        <v>0</v>
      </c>
    </row>
    <row r="3" spans="1:4" x14ac:dyDescent="0.25">
      <c r="A3" t="s">
        <v>1</v>
      </c>
      <c r="D3" s="3">
        <v>3760</v>
      </c>
    </row>
    <row r="4" spans="1:4" x14ac:dyDescent="0.25">
      <c r="A4" t="s">
        <v>2</v>
      </c>
    </row>
    <row r="5" spans="1:4" x14ac:dyDescent="0.25">
      <c r="A5" t="s">
        <v>21</v>
      </c>
      <c r="C5" s="3">
        <f>640-980</f>
        <v>-340</v>
      </c>
    </row>
    <row r="6" spans="1:4" x14ac:dyDescent="0.25">
      <c r="A6" t="s">
        <v>3</v>
      </c>
      <c r="C6" s="3">
        <v>2500</v>
      </c>
      <c r="D6" s="3">
        <f>C6+C5</f>
        <v>2160</v>
      </c>
    </row>
    <row r="8" spans="1:4" x14ac:dyDescent="0.25">
      <c r="A8" t="s">
        <v>4</v>
      </c>
      <c r="C8" s="3">
        <f>3100-4300</f>
        <v>-1200</v>
      </c>
    </row>
    <row r="9" spans="1:4" x14ac:dyDescent="0.25">
      <c r="A9" t="s">
        <v>17</v>
      </c>
      <c r="C9" s="3">
        <f>480-240</f>
        <v>240</v>
      </c>
    </row>
    <row r="10" spans="1:4" x14ac:dyDescent="0.25">
      <c r="A10" t="s">
        <v>5</v>
      </c>
      <c r="C10" s="3">
        <f>3900-5800</f>
        <v>-1900</v>
      </c>
    </row>
    <row r="11" spans="1:4" x14ac:dyDescent="0.25">
      <c r="A11" t="s">
        <v>18</v>
      </c>
      <c r="C11" s="3">
        <v>190</v>
      </c>
    </row>
    <row r="12" spans="1:4" x14ac:dyDescent="0.25">
      <c r="A12" t="s">
        <v>19</v>
      </c>
      <c r="C12" s="3">
        <f>980-690</f>
        <v>290</v>
      </c>
    </row>
    <row r="13" spans="1:4" x14ac:dyDescent="0.25">
      <c r="A13" t="s">
        <v>6</v>
      </c>
      <c r="C13" s="3">
        <f>3200-2000</f>
        <v>1200</v>
      </c>
      <c r="D13" s="3">
        <f>SUM(C8:C13)</f>
        <v>-1180</v>
      </c>
    </row>
    <row r="15" spans="1:4" x14ac:dyDescent="0.25">
      <c r="A15" s="1" t="s">
        <v>7</v>
      </c>
    </row>
    <row r="16" spans="1:4" x14ac:dyDescent="0.25">
      <c r="A16" t="s">
        <v>8</v>
      </c>
      <c r="C16" s="3">
        <v>-5800</v>
      </c>
    </row>
    <row r="17" spans="1:4" x14ac:dyDescent="0.25">
      <c r="A17" t="s">
        <v>20</v>
      </c>
      <c r="C17" s="3">
        <v>6800</v>
      </c>
    </row>
    <row r="18" spans="1:4" x14ac:dyDescent="0.25">
      <c r="A18" t="s">
        <v>9</v>
      </c>
      <c r="C18" s="3">
        <v>1400</v>
      </c>
    </row>
    <row r="19" spans="1:4" x14ac:dyDescent="0.25">
      <c r="A19" t="s">
        <v>10</v>
      </c>
      <c r="D19" s="3">
        <f>SUM(C16:C18)</f>
        <v>2400</v>
      </c>
    </row>
    <row r="21" spans="1:4" x14ac:dyDescent="0.25">
      <c r="A21" s="1" t="s">
        <v>11</v>
      </c>
    </row>
    <row r="22" spans="1:4" x14ac:dyDescent="0.25">
      <c r="A22" t="s">
        <v>12</v>
      </c>
      <c r="C22" s="3">
        <v>-1900</v>
      </c>
    </row>
    <row r="23" spans="1:4" x14ac:dyDescent="0.25">
      <c r="A23" t="s">
        <v>13</v>
      </c>
      <c r="D23" s="3">
        <f>-1900</f>
        <v>-1900</v>
      </c>
    </row>
    <row r="25" spans="1:4" x14ac:dyDescent="0.25">
      <c r="A25" s="1" t="s">
        <v>14</v>
      </c>
      <c r="D25" s="3">
        <f>SUM(D3:D23)</f>
        <v>5240</v>
      </c>
    </row>
    <row r="26" spans="1:4" x14ac:dyDescent="0.25">
      <c r="A26" s="1" t="s">
        <v>15</v>
      </c>
      <c r="D26" s="2">
        <v>3010</v>
      </c>
    </row>
    <row r="27" spans="1:4" x14ac:dyDescent="0.25">
      <c r="A27" s="1" t="s">
        <v>16</v>
      </c>
      <c r="D27" s="2">
        <f>D26+D25</f>
        <v>8250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Simon</cp:lastModifiedBy>
  <dcterms:created xsi:type="dcterms:W3CDTF">2019-02-17T19:59:48Z</dcterms:created>
  <dcterms:modified xsi:type="dcterms:W3CDTF">2019-02-17T22:47:12Z</dcterms:modified>
</cp:coreProperties>
</file>